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96"/>
  <c r="F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<sst xmlns="http://schemas.openxmlformats.org/spreadsheetml/2006/main" count="288" uniqueCount="91">
  <si>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</si>
  <si>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</si>
  <si>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</si>
  <si>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</si>
  <si>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</si>
  <si>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</si>
  <si>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</si>
  <si>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</si>
  <si>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</si>
  <si>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</si>
  <si>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</si>
  <si>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</si>
  <si>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</si>
  <si>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</si>
  <si>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</si>
  <si>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</si>
  <si>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</si>
  <si>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</si>
  <si>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</si>
  <si>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</si>
  <si>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</si>
  <si>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</si>
  <si>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</si>
  <si>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</si>
  <si>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</si>
  <si>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</si>
  <si>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</si>
  <si>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</si>
  <si>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</si>
  <si>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</si>
  <si>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</si>
  <si>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</si>
  <si>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</si>
  <si>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</si>
  <si>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</si>
  <si>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</si>
  <si>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</si>
  <si>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</si>
  <si>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</si>
  <si>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Привольненская СОШ Илекского района Оренбургской области</t>
  </si>
  <si>
    <t>директор</t>
  </si>
  <si>
    <t xml:space="preserve">Кузбагарова К.Х </t>
  </si>
  <si>
    <t>Каша жидкая молочная пшенная</t>
  </si>
  <si>
    <t>54-24к</t>
  </si>
  <si>
    <t>чай с сахаром</t>
  </si>
  <si>
    <t>54-2гн</t>
  </si>
  <si>
    <t xml:space="preserve">Хлеб ржано- пшеничный </t>
  </si>
  <si>
    <t>пром</t>
  </si>
  <si>
    <t>йогурт</t>
  </si>
  <si>
    <t>сладкое</t>
  </si>
  <si>
    <t xml:space="preserve">пром </t>
  </si>
  <si>
    <t>картофельное пюре</t>
  </si>
  <si>
    <t>курица отварная</t>
  </si>
  <si>
    <t>54-11г</t>
  </si>
  <si>
    <t>54-21м</t>
  </si>
  <si>
    <t>какао с молоком</t>
  </si>
  <si>
    <t>54-21гн</t>
  </si>
  <si>
    <t>пром.</t>
  </si>
  <si>
    <t>груша</t>
  </si>
  <si>
    <t>54-2з</t>
  </si>
  <si>
    <t>Каша жидкая молочная кукурузная</t>
  </si>
  <si>
    <t>Сыр твердых сортов в нарезке</t>
  </si>
  <si>
    <t>54-1к</t>
  </si>
  <si>
    <t>54-1з</t>
  </si>
  <si>
    <t>кофейный напиток с молоком</t>
  </si>
  <si>
    <t>Рис припущенный с томатом</t>
  </si>
  <si>
    <t>курица в соусе</t>
  </si>
  <si>
    <t>54-27г</t>
  </si>
  <si>
    <t xml:space="preserve">54-6м </t>
  </si>
  <si>
    <t>Чай с лимоном и сахаром</t>
  </si>
  <si>
    <t>54-3гн</t>
  </si>
  <si>
    <t>Морковь отварная дольками</t>
  </si>
  <si>
    <t xml:space="preserve">овощи </t>
  </si>
  <si>
    <t>54-27з</t>
  </si>
  <si>
    <t>Каша вязкая молочная ячневая</t>
  </si>
  <si>
    <t>54-21к</t>
  </si>
  <si>
    <t>банан</t>
  </si>
  <si>
    <t>54-22к</t>
  </si>
  <si>
    <t>Каша жидкая молочная овсяная</t>
  </si>
  <si>
    <t>мандарин</t>
  </si>
  <si>
    <t>54-23м</t>
  </si>
  <si>
    <t>Биточек из курицы</t>
  </si>
  <si>
    <t>54-21г</t>
  </si>
  <si>
    <t>Горошница</t>
  </si>
  <si>
    <t>помидор</t>
  </si>
  <si>
    <t>горюблюдо</t>
  </si>
  <si>
    <t>54-3з</t>
  </si>
  <si>
    <t>Каша гречневая рассыпчатая</t>
  </si>
  <si>
    <t>Курица тушеная с морковью</t>
  </si>
  <si>
    <t>54-4г</t>
  </si>
  <si>
    <t>54-25м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</si>
</sst>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Protection="1">
      <protection locked="0"/>
    </xf>
    <xf numFmtId="2" fontId="11" fillId="4" borderId="1" xfId="0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4" fillId="0" borderId="4" xfId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Protection="1">
      <protection locked="0"/>
    </xf>
    <xf numFmtId="0" fontId="11" fillId="4" borderId="5" xfId="0" applyFont="1" applyFill="1" applyBorder="1" applyAlignment="1" applyProtection="1">
      <alignment vertical="top" wrapText="1"/>
      <protection locked="0"/>
    </xf>
    <xf numFmtId="1" fontId="11" fillId="4" borderId="5" xfId="0" applyNumberFormat="1" applyFont="1" applyFill="1" applyBorder="1" applyAlignment="1" applyProtection="1">
      <alignment vertical="top"/>
      <protection locked="0"/>
    </xf>
    <xf numFmtId="0" fontId="14" fillId="0" borderId="2" xfId="1" applyFont="1" applyFill="1" applyBorder="1" applyAlignment="1" applyProtection="1">
      <alignment horizontal="center" vertical="top"/>
      <protection locked="0"/>
    </xf>
    <xf numFmtId="2" fontId="11" fillId="4" borderId="5" xfId="0" applyNumberFormat="1" applyFont="1" applyFill="1" applyBorder="1" applyAlignment="1" applyProtection="1">
      <alignment vertical="top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1" fontId="11" fillId="4" borderId="2" xfId="0" applyNumberFormat="1" applyFont="1" applyFill="1" applyBorder="1" applyAlignment="1" applyProtection="1">
      <alignment vertical="top"/>
      <protection locked="0"/>
    </xf>
    <xf numFmtId="0" fontId="14" fillId="0" borderId="2" xfId="0" applyFont="1" applyFill="1" applyBorder="1" applyAlignment="1" applyProtection="1">
      <alignment horizontal="center" vertical="top"/>
      <protection locked="0"/>
    </xf>
    <xf numFmtId="2" fontId="11" fillId="4" borderId="2" xfId="0" applyNumberFormat="1" applyFont="1" applyFill="1" applyBorder="1" applyAlignment="1" applyProtection="1">
      <alignment vertical="top"/>
      <protection locked="0"/>
    </xf>
    <xf numFmtId="0" fontId="11" fillId="4" borderId="2" xfId="0" applyFont="1" applyFill="1" applyBorder="1" applyAlignment="1" applyProtection="1">
      <alignment vertical="top"/>
      <protection locked="0"/>
    </xf>
    <xf numFmtId="0" fontId="11" fillId="4" borderId="3" xfId="0" applyFont="1" applyFill="1" applyBorder="1" applyAlignment="1" applyProtection="1">
      <alignment wrapText="1"/>
      <protection locked="0"/>
    </xf>
    <xf numFmtId="1" fontId="11" fillId="4" borderId="3" xfId="0" applyNumberFormat="1" applyFont="1" applyFill="1" applyBorder="1" applyProtection="1">
      <protection locked="0"/>
    </xf>
    <xf numFmtId="0" fontId="14" fillId="0" borderId="2" xfId="1" applyFont="1" applyFill="1" applyBorder="1" applyAlignment="1" applyProtection="1">
      <alignment horizontal="center"/>
      <protection locked="0"/>
    </xf>
    <xf numFmtId="2" fontId="11" fillId="4" borderId="3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12" fillId="0" borderId="22" xfId="0" applyFont="1" applyBorder="1" applyProtection="1"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2" fillId="0" borderId="23" xfId="0" applyFont="1" applyBorder="1" applyProtection="1">
      <protection locked="0"/>
    </xf>
    <xf numFmtId="1" fontId="11" fillId="4" borderId="4" xfId="0" applyNumberFormat="1" applyFont="1" applyFill="1" applyBorder="1" applyProtection="1">
      <protection locked="0"/>
    </xf>
    <xf numFmtId="2" fontId="11" fillId="4" borderId="4" xfId="0" applyNumberFormat="1" applyFont="1" applyFill="1" applyBorder="1" applyProtection="1">
      <protection locked="0"/>
    </xf>
    <xf numFmtId="1" fontId="16" fillId="4" borderId="1" xfId="0" applyNumberFormat="1" applyFont="1" applyFill="1" applyBorder="1" applyProtection="1">
      <protection locked="0"/>
    </xf>
    <xf numFmtId="1" fontId="16" fillId="4" borderId="4" xfId="0" applyNumberFormat="1" applyFont="1" applyFill="1" applyBorder="1" applyProtection="1">
      <protection locked="0"/>
    </xf>
    <xf numFmtId="2" fontId="16" fillId="4" borderId="1" xfId="0" applyNumberFormat="1" applyFont="1" applyFill="1" applyBorder="1" applyProtection="1">
      <protection locked="0"/>
    </xf>
    <xf numFmtId="2" fontId="16" fillId="4" borderId="4" xfId="0" applyNumberFormat="1" applyFont="1" applyFill="1" applyBorder="1" applyProtection="1">
      <protection locked="0"/>
    </xf>
    <xf numFmtId="1" fontId="16" fillId="4" borderId="5" xfId="0" applyNumberFormat="1" applyFont="1" applyFill="1" applyBorder="1" applyAlignment="1" applyProtection="1">
      <alignment vertical="top"/>
      <protection locked="0"/>
    </xf>
    <xf numFmtId="2" fontId="16" fillId="4" borderId="5" xfId="0" applyNumberFormat="1" applyFont="1" applyFill="1" applyBorder="1" applyAlignment="1" applyProtection="1">
      <alignment vertical="top"/>
      <protection locked="0"/>
    </xf>
    <xf numFmtId="0" fontId="16" fillId="4" borderId="3" xfId="0" applyFont="1" applyFill="1" applyBorder="1" applyAlignment="1" applyProtection="1">
      <alignment wrapText="1"/>
      <protection locked="0"/>
    </xf>
    <xf numFmtId="1" fontId="16" fillId="4" borderId="3" xfId="0" applyNumberFormat="1" applyFont="1" applyFill="1" applyBorder="1" applyProtection="1">
      <protection locked="0"/>
    </xf>
    <xf numFmtId="2" fontId="16" fillId="4" borderId="3" xfId="0" applyNumberFormat="1" applyFont="1" applyFill="1" applyBorder="1" applyProtection="1">
      <protection locked="0"/>
    </xf>
    <xf numFmtId="0" fontId="16" fillId="4" borderId="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D64" sqref="D6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48" t="s">
        <v>39</v>
      </c>
      <c r="D1" s="49"/>
      <c r="E1" s="49"/>
      <c r="F1" s="12" t="s">
        <v>16</v>
      </c>
      <c r="G1" s="2" t="s">
        <v>17</v>
      </c>
      <c r="H1" s="50" t="s">
        <v>40</v>
      </c>
      <c r="I1" s="50"/>
      <c r="J1" s="50"/>
      <c r="K1" s="50"/>
    </row>
    <row r="2" spans="1:12" ht="17.399999999999999">
      <c r="A2" s="35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58">
        <v>8.6</v>
      </c>
      <c r="H6" s="58">
        <v>13.3</v>
      </c>
      <c r="I6" s="58">
        <v>37.6</v>
      </c>
      <c r="J6" s="57">
        <v>275</v>
      </c>
      <c r="K6" s="59" t="s">
        <v>43</v>
      </c>
      <c r="L6" s="56">
        <v>35.409999999999997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>
      <c r="A8" s="23"/>
      <c r="B8" s="15"/>
      <c r="C8" s="11"/>
      <c r="D8" s="7" t="s">
        <v>22</v>
      </c>
      <c r="E8" s="60" t="s">
        <v>44</v>
      </c>
      <c r="F8" s="61">
        <v>200</v>
      </c>
      <c r="G8" s="62">
        <v>0.2</v>
      </c>
      <c r="H8" s="62">
        <v>0</v>
      </c>
      <c r="I8" s="62">
        <v>6.4</v>
      </c>
      <c r="J8" s="57">
        <v>26.8</v>
      </c>
      <c r="K8" s="60" t="s">
        <v>45</v>
      </c>
      <c r="L8" s="63">
        <v>8.1999999999999993</v>
      </c>
    </row>
    <row r="9" spans="1:12" ht="14.4">
      <c r="A9" s="23"/>
      <c r="B9" s="15"/>
      <c r="C9" s="11"/>
      <c r="D9" s="7" t="s">
        <v>23</v>
      </c>
      <c r="E9" s="64" t="s">
        <v>46</v>
      </c>
      <c r="F9" s="65">
        <v>40</v>
      </c>
      <c r="G9" s="66">
        <v>2.6</v>
      </c>
      <c r="H9" s="66">
        <v>1</v>
      </c>
      <c r="I9" s="66">
        <v>15.8</v>
      </c>
      <c r="J9" s="57">
        <v>78.2</v>
      </c>
      <c r="K9" s="68" t="s">
        <v>47</v>
      </c>
      <c r="L9" s="67">
        <v>2.8</v>
      </c>
    </row>
    <row r="10" spans="1:12" ht="14.4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thickBot="1">
      <c r="A11" s="23"/>
      <c r="B11" s="15"/>
      <c r="C11" s="11"/>
      <c r="D11" s="6" t="s">
        <v>49</v>
      </c>
      <c r="E11" s="69" t="s">
        <v>48</v>
      </c>
      <c r="F11" s="70">
        <v>180</v>
      </c>
      <c r="G11" s="71">
        <v>4.0999999999999996</v>
      </c>
      <c r="H11" s="71">
        <v>1.5</v>
      </c>
      <c r="I11" s="71">
        <v>5.9</v>
      </c>
      <c r="J11" s="57">
        <v>66</v>
      </c>
      <c r="K11" s="70" t="s">
        <v>50</v>
      </c>
      <c r="L11" s="40">
        <v>15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15.499999999999998</v>
      </c>
      <c r="H13" s="19">
        <f t="shared" si="0"/>
        <v>15.8</v>
      </c>
      <c r="I13" s="19">
        <f t="shared" si="0"/>
        <v>65.7</v>
      </c>
      <c r="J13" s="19">
        <f t="shared" si="0"/>
        <v>446</v>
      </c>
      <c r="K13" s="25"/>
      <c r="L13" s="19">
        <f t="shared" ref="L13" si="1">SUM(L6:L12)</f>
        <v>61.41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620</v>
      </c>
      <c r="G24" s="32">
        <f t="shared" ref="G24:J24" si="4">G13+G23</f>
        <v>15.499999999999998</v>
      </c>
      <c r="H24" s="32">
        <f t="shared" si="4"/>
        <v>15.8</v>
      </c>
      <c r="I24" s="32">
        <f t="shared" si="4"/>
        <v>65.7</v>
      </c>
      <c r="J24" s="32">
        <f t="shared" si="4"/>
        <v>446</v>
      </c>
      <c r="K24" s="32"/>
      <c r="L24" s="32">
        <f t="shared" ref="L24" si="5">L13+L23</f>
        <v>61.41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4" t="s">
        <v>51</v>
      </c>
      <c r="F25" s="55">
        <v>150</v>
      </c>
      <c r="G25" s="58">
        <v>3.1</v>
      </c>
      <c r="H25" s="58">
        <v>5.3</v>
      </c>
      <c r="I25" s="58">
        <v>22.3</v>
      </c>
      <c r="J25" s="55">
        <v>139.4</v>
      </c>
      <c r="K25" s="57" t="s">
        <v>53</v>
      </c>
      <c r="L25" s="56">
        <v>14.11</v>
      </c>
    </row>
    <row r="26" spans="1:12" ht="14.4">
      <c r="A26" s="14"/>
      <c r="B26" s="15"/>
      <c r="C26" s="11"/>
      <c r="D26" s="6" t="s">
        <v>21</v>
      </c>
      <c r="E26" s="73" t="s">
        <v>52</v>
      </c>
      <c r="F26" s="74">
        <v>80</v>
      </c>
      <c r="G26" s="71">
        <v>9.6</v>
      </c>
      <c r="H26" s="71">
        <v>6.1</v>
      </c>
      <c r="I26" s="71">
        <v>0.9</v>
      </c>
      <c r="J26" s="74">
        <v>123.8</v>
      </c>
      <c r="K26" s="57" t="s">
        <v>54</v>
      </c>
      <c r="L26" s="75">
        <v>10</v>
      </c>
    </row>
    <row r="27" spans="1:12" ht="14.4">
      <c r="A27" s="14"/>
      <c r="B27" s="15"/>
      <c r="C27" s="11"/>
      <c r="D27" s="7" t="s">
        <v>22</v>
      </c>
      <c r="E27" s="60" t="s">
        <v>55</v>
      </c>
      <c r="F27" s="61">
        <v>200</v>
      </c>
      <c r="G27" s="62">
        <v>3.95</v>
      </c>
      <c r="H27" s="62">
        <v>3.5</v>
      </c>
      <c r="I27" s="62">
        <v>12.5</v>
      </c>
      <c r="J27" s="61">
        <v>100.4</v>
      </c>
      <c r="K27" s="57" t="s">
        <v>56</v>
      </c>
      <c r="L27" s="63">
        <v>19.5</v>
      </c>
    </row>
    <row r="28" spans="1:12" ht="14.4">
      <c r="A28" s="14"/>
      <c r="B28" s="15"/>
      <c r="C28" s="11"/>
      <c r="D28" s="7" t="s">
        <v>23</v>
      </c>
      <c r="E28" s="64" t="s">
        <v>46</v>
      </c>
      <c r="F28" s="65">
        <v>40</v>
      </c>
      <c r="G28" s="66">
        <v>2</v>
      </c>
      <c r="H28" s="66">
        <v>0.4</v>
      </c>
      <c r="I28" s="66">
        <v>15.8</v>
      </c>
      <c r="J28" s="65">
        <v>78.2</v>
      </c>
      <c r="K28" s="68" t="s">
        <v>57</v>
      </c>
      <c r="L28" s="67">
        <v>2.8</v>
      </c>
    </row>
    <row r="29" spans="1:12" ht="15" thickBot="1">
      <c r="A29" s="14"/>
      <c r="B29" s="15"/>
      <c r="C29" s="11"/>
      <c r="D29" s="7" t="s">
        <v>24</v>
      </c>
      <c r="E29" s="69" t="s">
        <v>58</v>
      </c>
      <c r="F29" s="70">
        <v>150</v>
      </c>
      <c r="G29" s="71">
        <v>0.6</v>
      </c>
      <c r="H29" s="71">
        <v>0.5</v>
      </c>
      <c r="I29" s="71">
        <v>15.5</v>
      </c>
      <c r="J29" s="70">
        <v>68.3</v>
      </c>
      <c r="K29" s="76" t="s">
        <v>59</v>
      </c>
      <c r="L29" s="72">
        <v>15</v>
      </c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19.25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510.1</v>
      </c>
      <c r="K32" s="25"/>
      <c r="L32" s="19">
        <f t="shared" si="9"/>
        <v>61.41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620</v>
      </c>
      <c r="G43" s="32">
        <f t="shared" ref="G43" si="14">G32+G42</f>
        <v>19.25</v>
      </c>
      <c r="H43" s="32">
        <f t="shared" ref="H43" si="15">H32+H42</f>
        <v>15.799999999999999</v>
      </c>
      <c r="I43" s="32">
        <f t="shared" ref="I43" si="16">I32+I42</f>
        <v>67</v>
      </c>
      <c r="J43" s="32">
        <f t="shared" ref="J43:L43" si="17">J32+J42</f>
        <v>510.1</v>
      </c>
      <c r="K43" s="32"/>
      <c r="L43" s="32">
        <f t="shared" si="17"/>
        <v>61.41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4" t="s">
        <v>60</v>
      </c>
      <c r="F44" s="55">
        <v>200</v>
      </c>
      <c r="G44" s="78">
        <v>5.9</v>
      </c>
      <c r="H44" s="78">
        <v>7.7</v>
      </c>
      <c r="I44" s="78">
        <v>33</v>
      </c>
      <c r="J44" s="55">
        <v>226</v>
      </c>
      <c r="K44" s="57" t="s">
        <v>62</v>
      </c>
      <c r="L44" s="56">
        <v>17.61</v>
      </c>
    </row>
    <row r="45" spans="1:12" ht="15" thickBot="1">
      <c r="A45" s="23"/>
      <c r="B45" s="15"/>
      <c r="C45" s="11"/>
      <c r="D45" s="6"/>
      <c r="E45" s="77" t="s">
        <v>61</v>
      </c>
      <c r="F45" s="74">
        <v>15</v>
      </c>
      <c r="G45" s="71">
        <v>3.5</v>
      </c>
      <c r="H45" s="71">
        <v>4.4000000000000004</v>
      </c>
      <c r="I45" s="71">
        <v>0</v>
      </c>
      <c r="J45" s="74">
        <v>53.7</v>
      </c>
      <c r="K45" s="57" t="s">
        <v>63</v>
      </c>
      <c r="L45" s="75">
        <v>6.5</v>
      </c>
    </row>
    <row r="46" spans="1:12" ht="14.4">
      <c r="A46" s="23"/>
      <c r="B46" s="15"/>
      <c r="C46" s="11"/>
      <c r="D46" s="7" t="s">
        <v>22</v>
      </c>
      <c r="E46" s="60" t="s">
        <v>64</v>
      </c>
      <c r="F46" s="61">
        <v>200</v>
      </c>
      <c r="G46" s="62">
        <v>3.9</v>
      </c>
      <c r="H46" s="62">
        <v>2.9</v>
      </c>
      <c r="I46" s="62">
        <v>11.2</v>
      </c>
      <c r="J46" s="61">
        <v>86</v>
      </c>
      <c r="K46" s="57" t="s">
        <v>56</v>
      </c>
      <c r="L46" s="63">
        <v>19.5</v>
      </c>
    </row>
    <row r="47" spans="1:12" ht="14.4">
      <c r="A47" s="23"/>
      <c r="B47" s="15"/>
      <c r="C47" s="11"/>
      <c r="D47" s="7" t="s">
        <v>23</v>
      </c>
      <c r="E47" s="64" t="s">
        <v>46</v>
      </c>
      <c r="F47" s="65">
        <v>40</v>
      </c>
      <c r="G47" s="66">
        <v>2.6</v>
      </c>
      <c r="H47" s="66">
        <v>0.4</v>
      </c>
      <c r="I47" s="66">
        <v>15.8</v>
      </c>
      <c r="J47" s="65">
        <v>78.2</v>
      </c>
      <c r="K47" s="68" t="s">
        <v>47</v>
      </c>
      <c r="L47" s="67">
        <v>2.8</v>
      </c>
    </row>
    <row r="48" spans="1:12" ht="15" thickBot="1">
      <c r="A48" s="23"/>
      <c r="B48" s="15"/>
      <c r="C48" s="11"/>
      <c r="D48" s="7" t="s">
        <v>24</v>
      </c>
      <c r="E48" s="69" t="s">
        <v>58</v>
      </c>
      <c r="F48" s="70">
        <v>120</v>
      </c>
      <c r="G48" s="71">
        <v>0.5</v>
      </c>
      <c r="H48" s="71">
        <v>0.4</v>
      </c>
      <c r="I48" s="71">
        <v>12.4</v>
      </c>
      <c r="J48" s="70">
        <v>54.6</v>
      </c>
      <c r="K48" s="76" t="s">
        <v>59</v>
      </c>
      <c r="L48" s="72">
        <v>15</v>
      </c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16.399999999999999</v>
      </c>
      <c r="H51" s="19">
        <f t="shared" ref="H51" si="19">SUM(H44:H50)</f>
        <v>15.800000000000002</v>
      </c>
      <c r="I51" s="19">
        <f t="shared" ref="I51" si="20">SUM(I44:I50)</f>
        <v>72.400000000000006</v>
      </c>
      <c r="J51" s="19">
        <f t="shared" ref="J51:L51" si="21">SUM(J44:J50)</f>
        <v>498.5</v>
      </c>
      <c r="K51" s="25"/>
      <c r="L51" s="19">
        <f t="shared" si="21"/>
        <v>61.41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575</v>
      </c>
      <c r="G62" s="32">
        <f t="shared" ref="G62" si="26">G51+G61</f>
        <v>16.399999999999999</v>
      </c>
      <c r="H62" s="32">
        <f t="shared" ref="H62" si="27">H51+H61</f>
        <v>15.800000000000002</v>
      </c>
      <c r="I62" s="32">
        <f t="shared" ref="I62" si="28">I51+I61</f>
        <v>72.400000000000006</v>
      </c>
      <c r="J62" s="32">
        <f t="shared" ref="J62:L62" si="29">J51+J61</f>
        <v>498.5</v>
      </c>
      <c r="K62" s="32"/>
      <c r="L62" s="32">
        <f t="shared" si="29"/>
        <v>61.41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7" t="s">
        <v>65</v>
      </c>
      <c r="F63" s="55">
        <v>150</v>
      </c>
      <c r="G63" s="58">
        <v>3.8</v>
      </c>
      <c r="H63" s="58">
        <v>6.4</v>
      </c>
      <c r="I63" s="58">
        <v>36.299999999999997</v>
      </c>
      <c r="J63" s="55">
        <v>200.1</v>
      </c>
      <c r="K63" s="57" t="s">
        <v>67</v>
      </c>
      <c r="L63" s="56">
        <v>18.91</v>
      </c>
    </row>
    <row r="64" spans="1:12" ht="14.4">
      <c r="A64" s="23"/>
      <c r="B64" s="15"/>
      <c r="C64" s="11"/>
      <c r="D64" s="6" t="s">
        <v>21</v>
      </c>
      <c r="E64" s="73" t="s">
        <v>66</v>
      </c>
      <c r="F64" s="74">
        <v>100</v>
      </c>
      <c r="G64" s="71">
        <v>12.1</v>
      </c>
      <c r="H64" s="71">
        <v>8.1999999999999993</v>
      </c>
      <c r="I64" s="71">
        <v>6.9</v>
      </c>
      <c r="J64" s="74">
        <v>127.3</v>
      </c>
      <c r="K64" s="57" t="s">
        <v>68</v>
      </c>
      <c r="L64" s="75">
        <v>14</v>
      </c>
    </row>
    <row r="65" spans="1:12" ht="14.4">
      <c r="A65" s="23"/>
      <c r="B65" s="15"/>
      <c r="C65" s="11"/>
      <c r="D65" s="7" t="s">
        <v>22</v>
      </c>
      <c r="E65" s="60" t="s">
        <v>69</v>
      </c>
      <c r="F65" s="61">
        <v>200</v>
      </c>
      <c r="G65" s="62">
        <v>0.2</v>
      </c>
      <c r="H65" s="62">
        <v>0.1</v>
      </c>
      <c r="I65" s="62">
        <v>6.6</v>
      </c>
      <c r="J65" s="61">
        <v>27.9</v>
      </c>
      <c r="K65" s="57" t="s">
        <v>70</v>
      </c>
      <c r="L65" s="63">
        <v>19.5</v>
      </c>
    </row>
    <row r="66" spans="1:12" ht="14.4">
      <c r="A66" s="23"/>
      <c r="B66" s="15"/>
      <c r="C66" s="11"/>
      <c r="D66" s="7" t="s">
        <v>23</v>
      </c>
      <c r="E66" s="64" t="s">
        <v>46</v>
      </c>
      <c r="F66" s="65">
        <v>40</v>
      </c>
      <c r="G66" s="66">
        <v>2.6</v>
      </c>
      <c r="H66" s="66">
        <v>0.4</v>
      </c>
      <c r="I66" s="66">
        <v>15.8</v>
      </c>
      <c r="J66" s="65">
        <v>78.2</v>
      </c>
      <c r="K66" s="68" t="s">
        <v>47</v>
      </c>
      <c r="L66" s="67">
        <v>2.8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thickBot="1">
      <c r="A68" s="23"/>
      <c r="B68" s="15"/>
      <c r="C68" s="11"/>
      <c r="D68" s="6" t="s">
        <v>72</v>
      </c>
      <c r="E68" s="69" t="s">
        <v>71</v>
      </c>
      <c r="F68" s="70">
        <v>20</v>
      </c>
      <c r="G68" s="71">
        <v>0.3</v>
      </c>
      <c r="H68" s="71">
        <v>0.7</v>
      </c>
      <c r="I68" s="71">
        <v>1.4</v>
      </c>
      <c r="J68" s="70">
        <v>12.5</v>
      </c>
      <c r="K68" s="76" t="s">
        <v>73</v>
      </c>
      <c r="L68" s="72">
        <v>6.2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19</v>
      </c>
      <c r="H70" s="19">
        <f t="shared" ref="H70" si="31">SUM(H63:H69)</f>
        <v>15.799999999999999</v>
      </c>
      <c r="I70" s="19">
        <f t="shared" ref="I70" si="32">SUM(I63:I69)</f>
        <v>67</v>
      </c>
      <c r="J70" s="19">
        <f t="shared" ref="J70:L70" si="33">SUM(J63:J69)</f>
        <v>445.99999999999994</v>
      </c>
      <c r="K70" s="25"/>
      <c r="L70" s="19">
        <f t="shared" si="33"/>
        <v>61.41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19</v>
      </c>
      <c r="H81" s="32">
        <f t="shared" ref="H81" si="39">H70+H80</f>
        <v>15.799999999999999</v>
      </c>
      <c r="I81" s="32">
        <f t="shared" ref="I81" si="40">I70+I80</f>
        <v>67</v>
      </c>
      <c r="J81" s="32">
        <f t="shared" ref="J81:L81" si="41">J70+J80</f>
        <v>445.99999999999994</v>
      </c>
      <c r="K81" s="32"/>
      <c r="L81" s="32">
        <f t="shared" si="41"/>
        <v>61.41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7" t="s">
        <v>74</v>
      </c>
      <c r="F82" s="55">
        <v>200</v>
      </c>
      <c r="G82" s="58">
        <v>7.2</v>
      </c>
      <c r="H82" s="58">
        <v>11.1</v>
      </c>
      <c r="I82" s="58">
        <v>33.950000000000003</v>
      </c>
      <c r="J82" s="55">
        <v>249</v>
      </c>
      <c r="K82" s="79" t="s">
        <v>75</v>
      </c>
      <c r="L82" s="56">
        <v>20.51</v>
      </c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7" t="s">
        <v>22</v>
      </c>
      <c r="E84" s="60" t="s">
        <v>55</v>
      </c>
      <c r="F84" s="61">
        <v>200</v>
      </c>
      <c r="G84" s="62">
        <v>4.7</v>
      </c>
      <c r="H84" s="62">
        <v>3.5</v>
      </c>
      <c r="I84" s="62">
        <v>12.5</v>
      </c>
      <c r="J84" s="61">
        <v>100.4</v>
      </c>
      <c r="K84" s="57" t="s">
        <v>56</v>
      </c>
      <c r="L84" s="63">
        <v>19.5</v>
      </c>
    </row>
    <row r="85" spans="1:12" ht="14.4">
      <c r="A85" s="23"/>
      <c r="B85" s="15"/>
      <c r="C85" s="11"/>
      <c r="D85" s="7" t="s">
        <v>23</v>
      </c>
      <c r="E85" s="64" t="s">
        <v>46</v>
      </c>
      <c r="F85" s="65">
        <v>40</v>
      </c>
      <c r="G85" s="66">
        <v>2.6</v>
      </c>
      <c r="H85" s="66">
        <v>0.4</v>
      </c>
      <c r="I85" s="66">
        <v>15.8</v>
      </c>
      <c r="J85" s="65">
        <v>78.2</v>
      </c>
      <c r="K85" s="68" t="s">
        <v>47</v>
      </c>
      <c r="L85" s="67">
        <v>2.8</v>
      </c>
    </row>
    <row r="86" spans="1:12" ht="15" thickBot="1">
      <c r="A86" s="23"/>
      <c r="B86" s="15"/>
      <c r="C86" s="11"/>
      <c r="D86" s="7" t="s">
        <v>24</v>
      </c>
      <c r="E86" s="69" t="s">
        <v>76</v>
      </c>
      <c r="F86" s="70">
        <v>150</v>
      </c>
      <c r="G86" s="71">
        <v>2.2999999999999998</v>
      </c>
      <c r="H86" s="71">
        <v>0.8</v>
      </c>
      <c r="I86" s="71">
        <v>21.5</v>
      </c>
      <c r="J86" s="70">
        <v>141.80000000000001</v>
      </c>
      <c r="K86" s="76" t="s">
        <v>47</v>
      </c>
      <c r="L86" s="72">
        <v>18.600000000000001</v>
      </c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16.8</v>
      </c>
      <c r="H89" s="19">
        <f t="shared" ref="H89" si="43">SUM(H82:H88)</f>
        <v>15.8</v>
      </c>
      <c r="I89" s="19">
        <f t="shared" ref="I89" si="44">SUM(I82:I88)</f>
        <v>83.75</v>
      </c>
      <c r="J89" s="19">
        <f t="shared" ref="J89:L89" si="45">SUM(J82:J88)</f>
        <v>569.4</v>
      </c>
      <c r="K89" s="25"/>
      <c r="L89" s="19">
        <f t="shared" si="45"/>
        <v>61.410000000000004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16.8</v>
      </c>
      <c r="H100" s="32">
        <f t="shared" ref="H100" si="51">H89+H99</f>
        <v>15.8</v>
      </c>
      <c r="I100" s="32">
        <f t="shared" ref="I100" si="52">I89+I99</f>
        <v>83.75</v>
      </c>
      <c r="J100" s="32">
        <f t="shared" ref="J100:L100" si="53">J89+J99</f>
        <v>569.4</v>
      </c>
      <c r="K100" s="32"/>
      <c r="L100" s="32">
        <f t="shared" si="53"/>
        <v>61.410000000000004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7" t="s">
        <v>78</v>
      </c>
      <c r="F101" s="55">
        <v>200</v>
      </c>
      <c r="G101" s="58">
        <v>7</v>
      </c>
      <c r="H101" s="58">
        <v>9.3000000000000007</v>
      </c>
      <c r="I101" s="58">
        <v>35.799999999999997</v>
      </c>
      <c r="J101" s="55">
        <v>228</v>
      </c>
      <c r="K101" s="79" t="s">
        <v>77</v>
      </c>
      <c r="L101" s="56">
        <v>23.81</v>
      </c>
    </row>
    <row r="102" spans="1:12" ht="15" thickBot="1">
      <c r="A102" s="23"/>
      <c r="B102" s="15"/>
      <c r="C102" s="11"/>
      <c r="D102" s="6"/>
      <c r="E102" s="57" t="s">
        <v>61</v>
      </c>
      <c r="F102" s="80">
        <v>20</v>
      </c>
      <c r="G102" s="58">
        <v>4.5999999999999996</v>
      </c>
      <c r="H102" s="58">
        <v>5.9</v>
      </c>
      <c r="I102" s="58">
        <v>0</v>
      </c>
      <c r="J102" s="80">
        <v>71.7</v>
      </c>
      <c r="K102" s="79" t="s">
        <v>63</v>
      </c>
      <c r="L102" s="81">
        <v>8</v>
      </c>
    </row>
    <row r="103" spans="1:12" ht="14.4">
      <c r="A103" s="23"/>
      <c r="B103" s="15"/>
      <c r="C103" s="11"/>
      <c r="D103" s="7" t="s">
        <v>22</v>
      </c>
      <c r="E103" s="60" t="s">
        <v>44</v>
      </c>
      <c r="F103" s="61">
        <v>200</v>
      </c>
      <c r="G103" s="62">
        <v>0.2</v>
      </c>
      <c r="H103" s="62">
        <v>0</v>
      </c>
      <c r="I103" s="62">
        <v>6.4</v>
      </c>
      <c r="J103" s="61">
        <v>26.8</v>
      </c>
      <c r="K103" s="57" t="s">
        <v>45</v>
      </c>
      <c r="L103" s="63">
        <v>8.1999999999999993</v>
      </c>
    </row>
    <row r="104" spans="1:12" ht="14.4">
      <c r="A104" s="23"/>
      <c r="B104" s="15"/>
      <c r="C104" s="11"/>
      <c r="D104" s="7" t="s">
        <v>23</v>
      </c>
      <c r="E104" s="64" t="s">
        <v>46</v>
      </c>
      <c r="F104" s="65">
        <v>40</v>
      </c>
      <c r="G104" s="66">
        <v>2.6</v>
      </c>
      <c r="H104" s="66">
        <v>0.4</v>
      </c>
      <c r="I104" s="66">
        <v>15.8</v>
      </c>
      <c r="J104" s="65">
        <v>78.2</v>
      </c>
      <c r="K104" s="68" t="s">
        <v>47</v>
      </c>
      <c r="L104" s="67">
        <v>2.8</v>
      </c>
    </row>
    <row r="105" spans="1:12" ht="15" thickBot="1">
      <c r="A105" s="23"/>
      <c r="B105" s="15"/>
      <c r="C105" s="11"/>
      <c r="D105" s="7" t="s">
        <v>24</v>
      </c>
      <c r="E105" s="69" t="s">
        <v>79</v>
      </c>
      <c r="F105" s="70">
        <v>120</v>
      </c>
      <c r="G105" s="71">
        <v>1</v>
      </c>
      <c r="H105" s="71">
        <v>0.2</v>
      </c>
      <c r="I105" s="71">
        <v>9</v>
      </c>
      <c r="J105" s="70">
        <v>42</v>
      </c>
      <c r="K105" s="76" t="s">
        <v>47</v>
      </c>
      <c r="L105" s="72">
        <v>18.600000000000001</v>
      </c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15.399999999999999</v>
      </c>
      <c r="H108" s="19">
        <f t="shared" si="54"/>
        <v>15.8</v>
      </c>
      <c r="I108" s="19">
        <f t="shared" si="54"/>
        <v>67</v>
      </c>
      <c r="J108" s="19">
        <f t="shared" si="54"/>
        <v>446.7</v>
      </c>
      <c r="K108" s="25"/>
      <c r="L108" s="19">
        <f t="shared" ref="L108" si="55">SUM(L101:L107)</f>
        <v>61.41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8">G108+G118</f>
        <v>15.399999999999999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446.7</v>
      </c>
      <c r="K119" s="32"/>
      <c r="L119" s="32">
        <f t="shared" si="61"/>
        <v>61.41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77" t="s">
        <v>81</v>
      </c>
      <c r="F120" s="55">
        <v>80</v>
      </c>
      <c r="G120" s="58">
        <v>10.3</v>
      </c>
      <c r="H120" s="58">
        <v>6.5</v>
      </c>
      <c r="I120" s="57">
        <v>10.7</v>
      </c>
      <c r="J120" s="55">
        <v>134.9</v>
      </c>
      <c r="K120" s="57" t="s">
        <v>80</v>
      </c>
      <c r="L120" s="56">
        <v>11.01</v>
      </c>
    </row>
    <row r="121" spans="1:12" ht="14.4">
      <c r="A121" s="14"/>
      <c r="B121" s="15"/>
      <c r="C121" s="11"/>
      <c r="D121" s="6" t="s">
        <v>85</v>
      </c>
      <c r="E121" s="57" t="s">
        <v>83</v>
      </c>
      <c r="F121" s="80">
        <v>150</v>
      </c>
      <c r="G121" s="58">
        <v>4.5</v>
      </c>
      <c r="H121" s="58">
        <v>5.3</v>
      </c>
      <c r="I121" s="57">
        <v>33.799999999999997</v>
      </c>
      <c r="J121" s="80">
        <v>204.8</v>
      </c>
      <c r="K121" s="57" t="s">
        <v>82</v>
      </c>
      <c r="L121" s="81">
        <v>22.9</v>
      </c>
    </row>
    <row r="122" spans="1:12" ht="14.4">
      <c r="A122" s="14"/>
      <c r="B122" s="15"/>
      <c r="C122" s="11"/>
      <c r="D122" s="7" t="s">
        <v>22</v>
      </c>
      <c r="E122" s="60" t="s">
        <v>55</v>
      </c>
      <c r="F122" s="61">
        <v>200</v>
      </c>
      <c r="G122" s="62">
        <v>4.7</v>
      </c>
      <c r="H122" s="62">
        <v>3.5</v>
      </c>
      <c r="I122" s="62">
        <v>12.5</v>
      </c>
      <c r="J122" s="61">
        <v>100.4</v>
      </c>
      <c r="K122" s="57" t="s">
        <v>56</v>
      </c>
      <c r="L122" s="63">
        <v>19.5</v>
      </c>
    </row>
    <row r="123" spans="1:12" ht="14.4">
      <c r="A123" s="14"/>
      <c r="B123" s="15"/>
      <c r="C123" s="11"/>
      <c r="D123" s="7" t="s">
        <v>23</v>
      </c>
      <c r="E123" s="64" t="s">
        <v>46</v>
      </c>
      <c r="F123" s="65">
        <v>40</v>
      </c>
      <c r="G123" s="66">
        <v>2.6</v>
      </c>
      <c r="H123" s="66">
        <v>0.4</v>
      </c>
      <c r="I123" s="66">
        <v>15.8</v>
      </c>
      <c r="J123" s="65">
        <v>78.2</v>
      </c>
      <c r="K123" s="68" t="s">
        <v>47</v>
      </c>
      <c r="L123" s="67">
        <v>2.8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thickBot="1">
      <c r="A125" s="14"/>
      <c r="B125" s="15"/>
      <c r="C125" s="11"/>
      <c r="D125" s="6" t="s">
        <v>72</v>
      </c>
      <c r="E125" s="69" t="s">
        <v>84</v>
      </c>
      <c r="F125" s="70">
        <v>30</v>
      </c>
      <c r="G125" s="71">
        <v>0.3</v>
      </c>
      <c r="H125" s="71">
        <v>0.1</v>
      </c>
      <c r="I125" s="71">
        <v>1.1000000000000001</v>
      </c>
      <c r="J125" s="70">
        <v>6.4</v>
      </c>
      <c r="K125" s="76" t="s">
        <v>86</v>
      </c>
      <c r="L125" s="72">
        <v>5.2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22.400000000000002</v>
      </c>
      <c r="H127" s="19">
        <f t="shared" si="62"/>
        <v>15.8</v>
      </c>
      <c r="I127" s="19">
        <f t="shared" si="62"/>
        <v>73.899999999999991</v>
      </c>
      <c r="J127" s="19">
        <f t="shared" si="62"/>
        <v>524.70000000000005</v>
      </c>
      <c r="K127" s="25"/>
      <c r="L127" s="19">
        <f t="shared" ref="L127" si="63">SUM(L120:L126)</f>
        <v>61.41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22.400000000000002</v>
      </c>
      <c r="H138" s="32">
        <f t="shared" ref="H138" si="67">H127+H137</f>
        <v>15.8</v>
      </c>
      <c r="I138" s="32">
        <f t="shared" ref="I138" si="68">I127+I137</f>
        <v>73.899999999999991</v>
      </c>
      <c r="J138" s="32">
        <f t="shared" ref="J138:L138" si="69">J127+J137</f>
        <v>524.70000000000005</v>
      </c>
      <c r="K138" s="32"/>
      <c r="L138" s="32">
        <f t="shared" si="69"/>
        <v>61.41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7" t="s">
        <v>74</v>
      </c>
      <c r="F139" s="55">
        <v>200</v>
      </c>
      <c r="G139" s="58">
        <v>7.2</v>
      </c>
      <c r="H139" s="58">
        <v>11</v>
      </c>
      <c r="I139" s="58">
        <v>34.1</v>
      </c>
      <c r="J139" s="57">
        <v>249</v>
      </c>
      <c r="K139" s="59" t="s">
        <v>75</v>
      </c>
      <c r="L139" s="56">
        <v>24.11</v>
      </c>
    </row>
    <row r="140" spans="1:12" ht="14.4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23"/>
      <c r="B141" s="15"/>
      <c r="C141" s="11"/>
      <c r="D141" s="7" t="s">
        <v>22</v>
      </c>
      <c r="E141" s="60" t="s">
        <v>64</v>
      </c>
      <c r="F141" s="61">
        <v>200</v>
      </c>
      <c r="G141" s="62">
        <v>3.9</v>
      </c>
      <c r="H141" s="62">
        <v>2.9</v>
      </c>
      <c r="I141" s="62">
        <v>11.2</v>
      </c>
      <c r="J141" s="61">
        <v>86</v>
      </c>
      <c r="K141" s="57" t="s">
        <v>56</v>
      </c>
      <c r="L141" s="63">
        <v>19.5</v>
      </c>
    </row>
    <row r="142" spans="1:12" ht="15.75" customHeight="1">
      <c r="A142" s="23"/>
      <c r="B142" s="15"/>
      <c r="C142" s="11"/>
      <c r="D142" s="7" t="s">
        <v>23</v>
      </c>
      <c r="E142" s="64" t="s">
        <v>46</v>
      </c>
      <c r="F142" s="65">
        <v>40</v>
      </c>
      <c r="G142" s="66">
        <v>2.6</v>
      </c>
      <c r="H142" s="66">
        <v>0.4</v>
      </c>
      <c r="I142" s="66">
        <v>15.8</v>
      </c>
      <c r="J142" s="65">
        <v>78.2</v>
      </c>
      <c r="K142" s="68" t="s">
        <v>47</v>
      </c>
      <c r="L142" s="67">
        <v>2.8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thickBot="1">
      <c r="A144" s="23"/>
      <c r="B144" s="15"/>
      <c r="C144" s="11"/>
      <c r="D144" s="6" t="s">
        <v>49</v>
      </c>
      <c r="E144" s="69" t="s">
        <v>48</v>
      </c>
      <c r="F144" s="70">
        <v>180</v>
      </c>
      <c r="G144" s="71">
        <v>4.0999999999999996</v>
      </c>
      <c r="H144" s="71">
        <v>1.5</v>
      </c>
      <c r="I144" s="71">
        <v>5.9</v>
      </c>
      <c r="J144" s="57">
        <v>66</v>
      </c>
      <c r="K144" s="41" t="s">
        <v>57</v>
      </c>
      <c r="L144" s="72">
        <v>15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17.799999999999997</v>
      </c>
      <c r="H146" s="19">
        <f t="shared" si="70"/>
        <v>15.8</v>
      </c>
      <c r="I146" s="19">
        <f t="shared" si="70"/>
        <v>67</v>
      </c>
      <c r="J146" s="19">
        <f t="shared" si="70"/>
        <v>479.2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620</v>
      </c>
      <c r="G157" s="32">
        <f t="shared" ref="G157" si="74">G146+G156</f>
        <v>17.799999999999997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479.2</v>
      </c>
      <c r="K157" s="32"/>
      <c r="L157" s="32">
        <f t="shared" si="77"/>
        <v>61.41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57" t="s">
        <v>87</v>
      </c>
      <c r="F158" s="82">
        <v>150</v>
      </c>
      <c r="G158" s="58">
        <v>5.2</v>
      </c>
      <c r="H158" s="58">
        <v>6.3</v>
      </c>
      <c r="I158" s="57">
        <v>35.9</v>
      </c>
      <c r="J158" s="82">
        <v>233.7</v>
      </c>
      <c r="K158" s="79" t="s">
        <v>89</v>
      </c>
      <c r="L158" s="84">
        <v>25</v>
      </c>
    </row>
    <row r="159" spans="1:12" ht="14.4">
      <c r="A159" s="23"/>
      <c r="B159" s="15"/>
      <c r="C159" s="11"/>
      <c r="D159" s="6" t="s">
        <v>21</v>
      </c>
      <c r="E159" s="57" t="s">
        <v>88</v>
      </c>
      <c r="F159" s="83">
        <v>100</v>
      </c>
      <c r="G159" s="58">
        <v>7.65</v>
      </c>
      <c r="H159" s="58">
        <v>7.5</v>
      </c>
      <c r="I159" s="57">
        <v>4.4000000000000004</v>
      </c>
      <c r="J159" s="83">
        <v>126.4</v>
      </c>
      <c r="K159" s="57" t="s">
        <v>90</v>
      </c>
      <c r="L159" s="85">
        <v>10</v>
      </c>
    </row>
    <row r="160" spans="1:12" ht="15" thickBot="1">
      <c r="A160" s="23"/>
      <c r="B160" s="15"/>
      <c r="C160" s="11"/>
      <c r="D160" s="7" t="s">
        <v>22</v>
      </c>
      <c r="E160" s="77" t="s">
        <v>69</v>
      </c>
      <c r="F160" s="86">
        <v>215</v>
      </c>
      <c r="G160" s="62">
        <v>0.3</v>
      </c>
      <c r="H160" s="62">
        <v>0.1</v>
      </c>
      <c r="I160" s="62">
        <v>7.1</v>
      </c>
      <c r="J160" s="86">
        <v>30</v>
      </c>
      <c r="K160" s="79" t="s">
        <v>70</v>
      </c>
      <c r="L160" s="87">
        <v>8.61</v>
      </c>
    </row>
    <row r="161" spans="1:12" ht="14.4">
      <c r="A161" s="23"/>
      <c r="B161" s="15"/>
      <c r="C161" s="11"/>
      <c r="D161" s="7" t="s">
        <v>23</v>
      </c>
      <c r="E161" s="64" t="s">
        <v>46</v>
      </c>
      <c r="F161" s="65">
        <v>40</v>
      </c>
      <c r="G161" s="66">
        <v>2.6</v>
      </c>
      <c r="H161" s="66">
        <v>0.4</v>
      </c>
      <c r="I161" s="66">
        <v>15.8</v>
      </c>
      <c r="J161" s="65">
        <v>78.2</v>
      </c>
      <c r="K161" s="68" t="s">
        <v>47</v>
      </c>
      <c r="L161" s="67">
        <v>2.8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thickBot="1">
      <c r="A163" s="23"/>
      <c r="B163" s="15"/>
      <c r="C163" s="11"/>
      <c r="D163" s="6" t="s">
        <v>49</v>
      </c>
      <c r="E163" s="88" t="s">
        <v>48</v>
      </c>
      <c r="F163" s="89">
        <v>30</v>
      </c>
      <c r="G163" s="71">
        <v>4.0999999999999996</v>
      </c>
      <c r="H163" s="71">
        <v>1.5</v>
      </c>
      <c r="I163" s="71">
        <v>5.9</v>
      </c>
      <c r="J163" s="89">
        <v>66</v>
      </c>
      <c r="K163" s="91" t="s">
        <v>47</v>
      </c>
      <c r="L163" s="90">
        <v>15</v>
      </c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19.850000000000001</v>
      </c>
      <c r="H165" s="19">
        <f t="shared" si="78"/>
        <v>15.8</v>
      </c>
      <c r="I165" s="19">
        <f t="shared" si="78"/>
        <v>69.100000000000009</v>
      </c>
      <c r="J165" s="19">
        <f t="shared" si="78"/>
        <v>534.29999999999995</v>
      </c>
      <c r="K165" s="25"/>
      <c r="L165" s="19">
        <f t="shared" ref="L165" si="79">SUM(L158:L164)</f>
        <v>61.41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19.850000000000001</v>
      </c>
      <c r="H176" s="32">
        <f t="shared" ref="H176" si="83">H165+H175</f>
        <v>15.8</v>
      </c>
      <c r="I176" s="32">
        <f t="shared" ref="I176" si="84">I165+I175</f>
        <v>69.100000000000009</v>
      </c>
      <c r="J176" s="32">
        <f t="shared" ref="J176:L176" si="85">J165+J175</f>
        <v>534.29999999999995</v>
      </c>
      <c r="K176" s="32"/>
      <c r="L176" s="32">
        <f t="shared" si="85"/>
        <v>61.41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7" t="s">
        <v>60</v>
      </c>
      <c r="F177" s="55">
        <v>200</v>
      </c>
      <c r="G177" s="58">
        <v>7.1</v>
      </c>
      <c r="H177" s="58">
        <v>11.7</v>
      </c>
      <c r="I177" s="58">
        <v>33</v>
      </c>
      <c r="J177" s="55">
        <v>228</v>
      </c>
      <c r="K177" s="79" t="s">
        <v>62</v>
      </c>
      <c r="L177" s="56">
        <v>24.11</v>
      </c>
    </row>
    <row r="178" spans="1:12" ht="14.4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22</v>
      </c>
      <c r="E179" s="60" t="s">
        <v>55</v>
      </c>
      <c r="F179" s="61">
        <v>200</v>
      </c>
      <c r="G179" s="62">
        <v>4.7</v>
      </c>
      <c r="H179" s="62">
        <v>3.5</v>
      </c>
      <c r="I179" s="62">
        <v>12.5</v>
      </c>
      <c r="J179" s="61">
        <v>100.4</v>
      </c>
      <c r="K179" s="57" t="s">
        <v>56</v>
      </c>
      <c r="L179" s="63">
        <v>19.5</v>
      </c>
    </row>
    <row r="180" spans="1:12" ht="14.4">
      <c r="A180" s="23"/>
      <c r="B180" s="15"/>
      <c r="C180" s="11"/>
      <c r="D180" s="7" t="s">
        <v>23</v>
      </c>
      <c r="E180" s="64" t="s">
        <v>46</v>
      </c>
      <c r="F180" s="65">
        <v>40</v>
      </c>
      <c r="G180" s="66">
        <v>2.6</v>
      </c>
      <c r="H180" s="66">
        <v>0.4</v>
      </c>
      <c r="I180" s="66">
        <v>15.8</v>
      </c>
      <c r="J180" s="65">
        <v>78.2</v>
      </c>
      <c r="K180" s="68" t="s">
        <v>47</v>
      </c>
      <c r="L180" s="67">
        <v>2.8</v>
      </c>
    </row>
    <row r="181" spans="1:12" ht="15" thickBot="1">
      <c r="A181" s="23"/>
      <c r="B181" s="15"/>
      <c r="C181" s="11"/>
      <c r="D181" s="7" t="s">
        <v>24</v>
      </c>
      <c r="E181" s="69" t="s">
        <v>79</v>
      </c>
      <c r="F181" s="70">
        <v>150</v>
      </c>
      <c r="G181" s="71">
        <v>1</v>
      </c>
      <c r="H181" s="71">
        <v>0.2</v>
      </c>
      <c r="I181" s="71">
        <v>9</v>
      </c>
      <c r="J181" s="70">
        <v>42</v>
      </c>
      <c r="K181" s="76" t="s">
        <v>47</v>
      </c>
      <c r="L181" s="72">
        <v>15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15.4</v>
      </c>
      <c r="H184" s="19">
        <f t="shared" si="86"/>
        <v>15.799999999999999</v>
      </c>
      <c r="I184" s="19">
        <f t="shared" si="86"/>
        <v>70.3</v>
      </c>
      <c r="J184" s="19">
        <f t="shared" si="86"/>
        <v>448.59999999999997</v>
      </c>
      <c r="K184" s="25"/>
      <c r="L184" s="19">
        <f t="shared" ref="L184" si="87">SUM(L177:L183)</f>
        <v>61.41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15.4</v>
      </c>
      <c r="H195" s="32">
        <f t="shared" ref="H195" si="91">H184+H194</f>
        <v>15.799999999999999</v>
      </c>
      <c r="I195" s="32">
        <f t="shared" ref="I195" si="92">I184+I194</f>
        <v>70.3</v>
      </c>
      <c r="J195" s="32">
        <f t="shared" ref="J195:L195" si="93">J184+J194</f>
        <v>448.59999999999997</v>
      </c>
      <c r="K195" s="32"/>
      <c r="L195" s="32">
        <f t="shared" si="93"/>
        <v>61.41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17.78</v>
      </c>
      <c r="H196" s="34">
        <f t="shared" si="94"/>
        <v>15.8</v>
      </c>
      <c r="I196" s="34">
        <f t="shared" si="94"/>
        <v>70.314999999999998</v>
      </c>
      <c r="J196" s="34">
        <f t="shared" si="94"/>
        <v>490.35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2023-10-13T08:02:23Z</dcterms:modified>
</cp:coreProperties>
</file>